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PROSINAC" sheetId="6" r:id="rId1"/>
  </sheets>
  <calcPr calcId="125725"/>
</workbook>
</file>

<file path=xl/calcChain.xml><?xml version="1.0" encoding="utf-8"?>
<calcChain xmlns="http://schemas.openxmlformats.org/spreadsheetml/2006/main">
  <c r="A29" i="6"/>
  <c r="D27"/>
  <c r="D56"/>
  <c r="I13"/>
</calcChain>
</file>

<file path=xl/sharedStrings.xml><?xml version="1.0" encoding="utf-8"?>
<sst xmlns="http://schemas.openxmlformats.org/spreadsheetml/2006/main" count="194" uniqueCount="128">
  <si>
    <t xml:space="preserve">ISPLATA PRORAČUNSKIH SREDSTAVA </t>
  </si>
  <si>
    <t>KATEGORIJA 1</t>
  </si>
  <si>
    <t>KATEGORIJA 2</t>
  </si>
  <si>
    <t>NAZIV  PRIMATELJA</t>
  </si>
  <si>
    <t>OIB PRIMATELJA</t>
  </si>
  <si>
    <t>SJEDIŠTE/PREBIVALIŠTE PRIMATELJA</t>
  </si>
  <si>
    <t>NAČIN OBJAVE</t>
  </si>
  <si>
    <t>VRSTA RASHODA/IZDATKA</t>
  </si>
  <si>
    <t>NAZIV ISPLATITELJA</t>
  </si>
  <si>
    <t>ISPLAĆENI IZNOS</t>
  </si>
  <si>
    <t>JUK HRVATSKI DOM SPLIT</t>
  </si>
  <si>
    <t>3121 Ostali rashodi za zaposlene</t>
  </si>
  <si>
    <t>3132 Doprinosi za obvezno zdravstveno osiguranje/plaća za prosinac 2023./</t>
  </si>
  <si>
    <t>3211 Službena putovanja</t>
  </si>
  <si>
    <t>3212 Naknade za prijevoz/prijevoz zaposlenika na posao i s posla/</t>
  </si>
  <si>
    <t>3121 Ostali nenavedeni rashodi za zaposlene- topli obrok</t>
  </si>
  <si>
    <t>UKUPNO:</t>
  </si>
  <si>
    <t>LAMA D.O.O.</t>
  </si>
  <si>
    <t>11815662330</t>
  </si>
  <si>
    <t>STINICE 12, SPLIT</t>
  </si>
  <si>
    <t xml:space="preserve">3232- Usluge tekućeg i investicijskog održavanja  </t>
  </si>
  <si>
    <t>HRVATSKI TELEKOM</t>
  </si>
  <si>
    <t>81793146560</t>
  </si>
  <si>
    <t>RADNIČKA CESTA 21, ZAGREB</t>
  </si>
  <si>
    <t>3231 - Usluge telefona pošte i prijevoza  - Usluge interneta</t>
  </si>
  <si>
    <t>98787913712</t>
  </si>
  <si>
    <t>KRALJA KREŠIMIRA 74, KAŠTEL KAMBELOVAC</t>
  </si>
  <si>
    <t>3237 - Intelektualne i osobne usluge- knjigovodstvene usluge</t>
  </si>
  <si>
    <t>DARKO CVITANIĆ - OBRT BONACA</t>
  </si>
  <si>
    <t>3231 - Usluge telefona pošte i prijevoza  - Usluge telefona</t>
  </si>
  <si>
    <t>PUT MOSTINA 49, SPLIT</t>
  </si>
  <si>
    <t>3239 - Ostale usluge - Grafičke i tiskarske usluge, usluge kopiranja i uvezivanja i sl.</t>
  </si>
  <si>
    <t>GDPR</t>
  </si>
  <si>
    <t>HRVATSKO DRUŠTVO SKLADATELJA</t>
  </si>
  <si>
    <t>56668956985</t>
  </si>
  <si>
    <t>BERISLAVIĆEVA 9, ZAGREB</t>
  </si>
  <si>
    <t>3237 - Intelektualne i osobne usluge -autorski honorari</t>
  </si>
  <si>
    <t>KOVAČIĆA 6, SPLIT</t>
  </si>
  <si>
    <t>3237 Intelektualne i osobne usluge -autorski honorari/neto,doprinosi i porez/</t>
  </si>
  <si>
    <t>3111 Plaće za redovan rad/bruto plaća za prosinac 2024./</t>
  </si>
  <si>
    <t>EURODOM TRGOVINA D.O.O.</t>
  </si>
  <si>
    <t>LOVRETSKA 18, SPLIT</t>
  </si>
  <si>
    <t>STUDENTSKI CENTAR SPLIT</t>
  </si>
  <si>
    <t>DB SOUND</t>
  </si>
  <si>
    <t>LUŠIJA I FREGANJE</t>
  </si>
  <si>
    <t>KONE D.O.O.</t>
  </si>
  <si>
    <t>PAVLICA IGOR</t>
  </si>
  <si>
    <t>ČISTOĆA D.O.O.</t>
  </si>
  <si>
    <t>3237 Intelektualne i osobne usluge - Ostale intelektualne usluge</t>
  </si>
  <si>
    <t>ZAGREBAČKA CESTA 143A3, ZAGREB</t>
  </si>
  <si>
    <t>53127939485</t>
  </si>
  <si>
    <t>GETALDIĆEVA 15, SPLIT</t>
  </si>
  <si>
    <t>KNEZA LJUDEVITA POSAVSKOG 7</t>
  </si>
  <si>
    <t>3237 - Intelektualne usluge - ostale intelektualne usluge</t>
  </si>
  <si>
    <t>44537034108</t>
  </si>
  <si>
    <t>HERCEGOVAČKA 18 , SPLIT</t>
  </si>
  <si>
    <t>MATICE HRVATSKE 1, SPLIT</t>
  </si>
  <si>
    <t>32412 Naknade troškova osobama izvan radnog odnosa - Naknade ostalih troškova</t>
  </si>
  <si>
    <t>AUDIO VIDEO  CONSULTING D.O.O.</t>
  </si>
  <si>
    <t>HRASTOVIČKA 62, LUČKO</t>
  </si>
  <si>
    <t>62707927904</t>
  </si>
  <si>
    <t>ALCA ZAGREB D.O.O.</t>
  </si>
  <si>
    <t>EURO CONTENGO D.O.O.</t>
  </si>
  <si>
    <t>Z-EL</t>
  </si>
  <si>
    <t>TIM4PIN D.O.O.</t>
  </si>
  <si>
    <t>ANTIPIROS D.O.O.</t>
  </si>
  <si>
    <t>PUJANKE 77, SPLIT</t>
  </si>
  <si>
    <t>TRAMAX D.O.O.</t>
  </si>
  <si>
    <t>21270210680</t>
  </si>
  <si>
    <t>MAŽURANIĆEVO ŠETALIŠTE 26, SPLIT</t>
  </si>
  <si>
    <t>WORDPRESS HOSTING</t>
  </si>
  <si>
    <t>DOMOVINSKOG RADA 19E, PODSTRANA</t>
  </si>
  <si>
    <t>OTP BANKA</t>
  </si>
  <si>
    <t xml:space="preserve">NESTOROVIĆ SAŠA </t>
  </si>
  <si>
    <t>GLODIĆ VELJKO</t>
  </si>
  <si>
    <t>WIENER RESIDENZORCHESTER VERANSTALTUNGS GMBH</t>
  </si>
  <si>
    <t>DOMINIKANERBASTEI 19/1, BEČ</t>
  </si>
  <si>
    <t>MPRINT</t>
  </si>
  <si>
    <t>58800562415</t>
  </si>
  <si>
    <t>3. BARUTANSKI BREG 10, ZAGREB</t>
  </si>
  <si>
    <t>DARKO RUNDEK, SAMOSTALNI UMJETNIK</t>
  </si>
  <si>
    <t>UDRUGA ZA PROMOVIRANJE ŠPANJOLSKE UMJETNOSTI ALMA</t>
  </si>
  <si>
    <t>86224624633</t>
  </si>
  <si>
    <t>STUPNIČKA 14, ZAGREB</t>
  </si>
  <si>
    <t xml:space="preserve">DIFFERA, OBRT ZA USLUGE </t>
  </si>
  <si>
    <t>41795463056</t>
  </si>
  <si>
    <t>KARAMANOVA 6, SPLIT</t>
  </si>
  <si>
    <t>MAR-PAK COMMERCE D.O.O.</t>
  </si>
  <si>
    <t>09922587691</t>
  </si>
  <si>
    <t>ULICA ANTE STARČEVIĆA 28, PODSTRANA</t>
  </si>
  <si>
    <t>FOOD4HEALTH J.D.O.O.</t>
  </si>
  <si>
    <t>BRDINA3/A, STOBREČ</t>
  </si>
  <si>
    <t>RITAM PRODUKCIJA D.O.O.</t>
  </si>
  <si>
    <t>82071321840</t>
  </si>
  <si>
    <t>EPIONA D.O.O.</t>
  </si>
  <si>
    <t>43572065116</t>
  </si>
  <si>
    <t>KROZ SMREČAC 45, SPLIT</t>
  </si>
  <si>
    <t xml:space="preserve">BULIČIĆ MARIO </t>
  </si>
  <si>
    <t>MAJA PRGOMET</t>
  </si>
  <si>
    <t>JAVNA VATR</t>
  </si>
  <si>
    <t>TOMMY D.O.O.</t>
  </si>
  <si>
    <t>00278260010</t>
  </si>
  <si>
    <t>DOMOVINSKOG RATA 93, SPLIT</t>
  </si>
  <si>
    <t>CVITE FISKOVIĆA 3, SPLIT</t>
  </si>
  <si>
    <t>3237 Intelektualne i osobne usluge - Usluge student servisa</t>
  </si>
  <si>
    <t>3237 Intelektualne i osobne usluge - Autorski honorar</t>
  </si>
  <si>
    <t>3239- Ostale usluge  - Usluge čišćenja</t>
  </si>
  <si>
    <t>3221 Uredski materijal i ostali materijalni rashodi</t>
  </si>
  <si>
    <t>FINANCIJSKA AGENCIJA</t>
  </si>
  <si>
    <t>ZAGREB</t>
  </si>
  <si>
    <t>3239 - Ostale usluge  - Ostale nespomenute usluge</t>
  </si>
  <si>
    <t xml:space="preserve">3239 - Ostale usluge  - Usluge čuvanja imovine </t>
  </si>
  <si>
    <t>3236 - Zdravstvene usluge - Obvezi i preventivni zdravstveni pregledi zaposlenika</t>
  </si>
  <si>
    <t>3233 - Usluge promidžbe i informiranja</t>
  </si>
  <si>
    <t>3241 -  Naknade troškova osobama izvan radnog odnosa - Naknade ostalih troškova</t>
  </si>
  <si>
    <t>DOMOVINSKOG RATA 61, SPLIT</t>
  </si>
  <si>
    <t>34312 - Usluge platnog prometa</t>
  </si>
  <si>
    <t>34311 - Usluge banaka</t>
  </si>
  <si>
    <t>31213 - Ostali rashodi za zaposlene - Darovi</t>
  </si>
  <si>
    <t>3233 - Usluge promidžbe i informiranja- Ostale usluge promidžbe</t>
  </si>
  <si>
    <t>42153449224</t>
  </si>
  <si>
    <t>MATICE HRVATSKE 22, SPLIT</t>
  </si>
  <si>
    <t>KOLEDOVČINA 2, ZAGREB</t>
  </si>
  <si>
    <t>3221 - Uredski materijal i ostali materijalni rashodi - Materijal za higijenske potrebe i njegu</t>
  </si>
  <si>
    <t>3221 - Uredski materijal i ostali materijalni rashodi - Materijal i sredstva za čišćenje</t>
  </si>
  <si>
    <t>32131 - Stručno usavršavanje zaposlenika - Seminari i savjetovanja</t>
  </si>
  <si>
    <t>GAJEVA ULICA 51/1, ZAGREB</t>
  </si>
  <si>
    <t>RAZDOBLJE: PROSINAC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</si>
</sst>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0" xfId="0" applyAlignment="1">
      <alignment horizontal="center" wrapText="1"/>
    </xf>
    <xf numFmtId="4" fontId="0" fillId="0" borderId="0" xfId="0" applyNumberFormat="1"/>
    <xf numFmtId="0" fontId="0" fillId="0" borderId="1" xfId="0" applyBorder="1" applyAlignment="1">
      <alignment horizontal="center" wrapText="1"/>
    </xf>
    <xf numFmtId="4" fontId="0" fillId="0" borderId="1" xfId="0" applyNumberFormat="1" applyBorder="1"/>
    <xf numFmtId="0" fontId="0" fillId="0" borderId="5" xfId="0" applyBorder="1"/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2" xfId="0" applyBorder="1" applyAlignment="1">
      <alignment horizontal="center" wrapText="1"/>
    </xf>
    <xf numFmtId="4" fontId="0" fillId="0" borderId="11" xfId="0" applyNumberFormat="1" applyBorder="1"/>
    <xf numFmtId="4" fontId="1" fillId="0" borderId="0" xfId="0" applyNumberFormat="1" applyFont="1"/>
    <xf numFmtId="4" fontId="1" fillId="0" borderId="8" xfId="0" applyNumberFormat="1" applyFont="1" applyBorder="1" applyAlignment="1">
      <alignment vertical="center"/>
    </xf>
    <xf numFmtId="4" fontId="0" fillId="0" borderId="3" xfId="0" applyNumberFormat="1" applyBorder="1"/>
    <xf numFmtId="0" fontId="0" fillId="0" borderId="13" xfId="0" applyBorder="1"/>
    <xf numFmtId="0" fontId="0" fillId="0" borderId="14" xfId="0" applyBorder="1"/>
    <xf numFmtId="0" fontId="1" fillId="0" borderId="16" xfId="0" applyFont="1" applyBorder="1"/>
    <xf numFmtId="0" fontId="1" fillId="0" borderId="17" xfId="0" applyFont="1" applyBorder="1" applyAlignment="1">
      <alignment vertical="center"/>
    </xf>
    <xf numFmtId="4" fontId="1" fillId="0" borderId="9" xfId="0" applyNumberFormat="1" applyFont="1" applyBorder="1"/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horizontal="center" wrapText="1"/>
    </xf>
    <xf numFmtId="0" fontId="1" fillId="0" borderId="18" xfId="0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0" fontId="0" fillId="0" borderId="5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0" fontId="1" fillId="0" borderId="20" xfId="0" applyFont="1" applyBorder="1" applyAlignment="1">
      <alignment vertical="center"/>
    </xf>
    <xf numFmtId="4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3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0" fillId="0" borderId="23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workbookViewId="0">
      <selection activeCell="C9" sqref="C9"/>
    </sheetView>
  </sheetViews>
  <sheetFormatPr defaultRowHeight="15"/>
  <cols>
    <col min="1" max="4" width="18.7109375" customWidth="1"/>
    <col min="5" max="5" width="23.5703125" customWidth="1"/>
    <col min="6" max="7" width="12.7109375" customWidth="1"/>
    <col min="8" max="10" width="18.7109375" customWidth="1"/>
  </cols>
  <sheetData>
    <row r="1" spans="1:10">
      <c r="A1" s="46" t="s">
        <v>0</v>
      </c>
      <c r="B1" s="46"/>
      <c r="C1" s="46"/>
      <c r="D1" s="46"/>
      <c r="E1" s="46"/>
      <c r="F1" s="1"/>
      <c r="G1" s="1"/>
      <c r="H1" s="47" t="s">
        <v>0</v>
      </c>
      <c r="I1" s="47"/>
      <c r="J1" s="47"/>
    </row>
    <row r="2" spans="1:10">
      <c r="A2" s="9" t="s">
        <v>1</v>
      </c>
      <c r="B2" s="1"/>
      <c r="C2" s="1"/>
      <c r="D2" s="1"/>
      <c r="E2" s="1"/>
      <c r="F2" s="1"/>
      <c r="G2" s="1"/>
      <c r="H2" s="9" t="s">
        <v>2</v>
      </c>
      <c r="I2" s="3"/>
      <c r="J2" s="2"/>
    </row>
    <row r="3" spans="1:10">
      <c r="A3" s="48" t="s">
        <v>127</v>
      </c>
      <c r="B3" s="48"/>
      <c r="C3" s="48"/>
      <c r="D3" s="1"/>
      <c r="E3" s="1"/>
      <c r="F3" s="1"/>
      <c r="G3" s="1"/>
      <c r="H3" s="9" t="s">
        <v>127</v>
      </c>
      <c r="I3" s="15"/>
      <c r="J3" s="2"/>
    </row>
    <row r="4" spans="1:10" ht="15.75" thickBot="1">
      <c r="A4" s="1"/>
      <c r="B4" s="1"/>
      <c r="C4" s="1"/>
      <c r="D4" s="1"/>
      <c r="E4" s="1"/>
      <c r="F4" s="1"/>
      <c r="G4" s="1"/>
      <c r="H4" s="1"/>
      <c r="I4" s="3"/>
      <c r="J4" s="2"/>
    </row>
    <row r="5" spans="1:10" ht="30.75" thickBot="1">
      <c r="A5" s="32" t="s">
        <v>3</v>
      </c>
      <c r="B5" s="33" t="s">
        <v>4</v>
      </c>
      <c r="C5" s="34" t="s">
        <v>5</v>
      </c>
      <c r="D5" s="35" t="s">
        <v>6</v>
      </c>
      <c r="E5" s="36" t="s">
        <v>7</v>
      </c>
      <c r="F5" s="1"/>
      <c r="G5" s="1"/>
      <c r="H5" s="10" t="s">
        <v>8</v>
      </c>
      <c r="I5" s="16" t="s">
        <v>9</v>
      </c>
      <c r="J5" s="11" t="s">
        <v>7</v>
      </c>
    </row>
    <row r="6" spans="1:10" ht="60" customHeight="1">
      <c r="A6" s="27" t="s">
        <v>61</v>
      </c>
      <c r="B6" s="42">
        <v>58353015102</v>
      </c>
      <c r="C6" s="41" t="s">
        <v>122</v>
      </c>
      <c r="D6" s="28">
        <v>319.68</v>
      </c>
      <c r="E6" s="8" t="s">
        <v>123</v>
      </c>
      <c r="F6" s="1"/>
      <c r="G6" s="1"/>
      <c r="H6" s="23" t="s">
        <v>10</v>
      </c>
      <c r="I6" s="17">
        <v>14799.17</v>
      </c>
      <c r="J6" s="7" t="s">
        <v>39</v>
      </c>
    </row>
    <row r="7" spans="1:10" ht="60" customHeight="1">
      <c r="A7" s="27" t="s">
        <v>61</v>
      </c>
      <c r="B7" s="42">
        <v>58353015102</v>
      </c>
      <c r="C7" s="41" t="s">
        <v>122</v>
      </c>
      <c r="D7" s="28">
        <v>74.69</v>
      </c>
      <c r="E7" s="8" t="s">
        <v>124</v>
      </c>
      <c r="F7" s="1"/>
      <c r="G7" s="1"/>
      <c r="H7" s="6"/>
      <c r="I7" s="5"/>
      <c r="J7" s="8" t="s">
        <v>11</v>
      </c>
    </row>
    <row r="8" spans="1:10" ht="60" customHeight="1">
      <c r="A8" s="27" t="s">
        <v>65</v>
      </c>
      <c r="B8" s="29">
        <v>70914161709</v>
      </c>
      <c r="C8" s="4" t="s">
        <v>66</v>
      </c>
      <c r="D8" s="28">
        <v>227.2</v>
      </c>
      <c r="E8" s="8" t="s">
        <v>20</v>
      </c>
      <c r="F8" s="1"/>
      <c r="G8" s="1"/>
      <c r="H8" s="6"/>
      <c r="I8" s="5">
        <v>2441.86</v>
      </c>
      <c r="J8" s="8" t="s">
        <v>12</v>
      </c>
    </row>
    <row r="9" spans="1:10" ht="60" customHeight="1">
      <c r="A9" s="27" t="s">
        <v>58</v>
      </c>
      <c r="B9" s="30" t="s">
        <v>60</v>
      </c>
      <c r="C9" s="30" t="s">
        <v>59</v>
      </c>
      <c r="D9" s="28">
        <v>553.66</v>
      </c>
      <c r="E9" s="8" t="s">
        <v>20</v>
      </c>
      <c r="F9" s="1"/>
      <c r="G9" s="1"/>
      <c r="H9" s="6"/>
      <c r="I9" s="5"/>
      <c r="J9" s="8" t="s">
        <v>13</v>
      </c>
    </row>
    <row r="10" spans="1:10" ht="60" customHeight="1">
      <c r="A10" s="27" t="s">
        <v>97</v>
      </c>
      <c r="B10" s="30" t="s">
        <v>32</v>
      </c>
      <c r="C10" s="4" t="s">
        <v>32</v>
      </c>
      <c r="D10" s="28">
        <v>278.39999999999998</v>
      </c>
      <c r="E10" s="8" t="s">
        <v>105</v>
      </c>
      <c r="F10" s="1"/>
      <c r="G10" s="1"/>
      <c r="H10" s="6"/>
      <c r="I10" s="5">
        <v>365</v>
      </c>
      <c r="J10" s="8" t="s">
        <v>14</v>
      </c>
    </row>
    <row r="11" spans="1:10" ht="60" customHeight="1">
      <c r="A11" s="27" t="s">
        <v>47</v>
      </c>
      <c r="B11" s="4">
        <v>38812451417</v>
      </c>
      <c r="C11" s="4" t="s">
        <v>30</v>
      </c>
      <c r="D11" s="28">
        <v>29.1</v>
      </c>
      <c r="E11" s="8" t="s">
        <v>20</v>
      </c>
      <c r="F11" s="1"/>
      <c r="G11" s="1"/>
      <c r="H11" s="12"/>
      <c r="I11" s="14">
        <v>900</v>
      </c>
      <c r="J11" s="13" t="s">
        <v>15</v>
      </c>
    </row>
    <row r="12" spans="1:10" ht="60" customHeight="1" thickBot="1">
      <c r="A12" s="27" t="s">
        <v>28</v>
      </c>
      <c r="B12" s="30" t="s">
        <v>25</v>
      </c>
      <c r="C12" s="4" t="s">
        <v>26</v>
      </c>
      <c r="D12" s="28">
        <v>1875</v>
      </c>
      <c r="E12" s="8" t="s">
        <v>27</v>
      </c>
      <c r="F12" s="1"/>
      <c r="G12" s="1"/>
      <c r="H12" s="18"/>
      <c r="I12" s="19"/>
      <c r="J12" s="24"/>
    </row>
    <row r="13" spans="1:10" ht="60" customHeight="1" thickBot="1">
      <c r="A13" s="27" t="s">
        <v>80</v>
      </c>
      <c r="B13" s="30" t="s">
        <v>32</v>
      </c>
      <c r="C13" s="4" t="s">
        <v>32</v>
      </c>
      <c r="D13" s="28">
        <v>3089.87</v>
      </c>
      <c r="E13" s="8" t="s">
        <v>105</v>
      </c>
      <c r="F13" s="1"/>
      <c r="G13" s="1"/>
      <c r="H13" s="20" t="s">
        <v>16</v>
      </c>
      <c r="I13" s="22">
        <f>SUM(I6:I12)</f>
        <v>18506.03</v>
      </c>
      <c r="J13" s="1"/>
    </row>
    <row r="14" spans="1:10" ht="60" customHeight="1">
      <c r="A14" s="27" t="s">
        <v>43</v>
      </c>
      <c r="B14" s="40">
        <v>75140721075</v>
      </c>
      <c r="C14" s="41" t="s">
        <v>52</v>
      </c>
      <c r="D14" s="28">
        <v>1000</v>
      </c>
      <c r="E14" s="44" t="s">
        <v>53</v>
      </c>
      <c r="F14" s="1"/>
      <c r="G14" s="1"/>
      <c r="H14" s="1"/>
      <c r="I14" s="1"/>
      <c r="J14" s="1"/>
    </row>
    <row r="15" spans="1:10" ht="60" customHeight="1">
      <c r="A15" s="27" t="s">
        <v>84</v>
      </c>
      <c r="B15" s="30" t="s">
        <v>85</v>
      </c>
      <c r="C15" s="4" t="s">
        <v>86</v>
      </c>
      <c r="D15" s="28">
        <v>900</v>
      </c>
      <c r="E15" s="8" t="s">
        <v>113</v>
      </c>
      <c r="F15" s="1"/>
      <c r="G15" s="1"/>
      <c r="H15" s="1"/>
      <c r="I15" s="1"/>
      <c r="J15" s="1"/>
    </row>
    <row r="16" spans="1:10" ht="60" customHeight="1">
      <c r="A16" s="27" t="s">
        <v>94</v>
      </c>
      <c r="B16" s="50" t="s">
        <v>95</v>
      </c>
      <c r="C16" s="4" t="s">
        <v>96</v>
      </c>
      <c r="D16" s="28">
        <v>416</v>
      </c>
      <c r="E16" s="44" t="s">
        <v>112</v>
      </c>
      <c r="F16" s="1"/>
      <c r="G16" s="1"/>
      <c r="H16" s="1"/>
      <c r="I16" s="1"/>
      <c r="J16" s="1"/>
    </row>
    <row r="17" spans="1:10" ht="60" customHeight="1">
      <c r="A17" s="27" t="s">
        <v>94</v>
      </c>
      <c r="B17" s="40" t="s">
        <v>95</v>
      </c>
      <c r="C17" s="41" t="s">
        <v>96</v>
      </c>
      <c r="D17" s="28">
        <v>10336</v>
      </c>
      <c r="E17" s="44" t="s">
        <v>112</v>
      </c>
      <c r="F17" s="1"/>
      <c r="G17" s="1"/>
      <c r="H17" s="1"/>
      <c r="I17" s="1"/>
      <c r="J17" s="1"/>
    </row>
    <row r="18" spans="1:10" ht="60" customHeight="1">
      <c r="A18" s="27" t="s">
        <v>62</v>
      </c>
      <c r="B18" s="49" t="s">
        <v>120</v>
      </c>
      <c r="C18" s="41" t="s">
        <v>121</v>
      </c>
      <c r="D18" s="28">
        <v>287.5</v>
      </c>
      <c r="E18" s="44" t="s">
        <v>111</v>
      </c>
      <c r="F18" s="1"/>
      <c r="G18" s="1"/>
      <c r="H18" s="1"/>
      <c r="I18" s="1"/>
      <c r="J18" s="1"/>
    </row>
    <row r="19" spans="1:10" ht="60" customHeight="1">
      <c r="A19" s="27" t="s">
        <v>40</v>
      </c>
      <c r="B19" s="29">
        <v>22809411811</v>
      </c>
      <c r="C19" s="4" t="s">
        <v>41</v>
      </c>
      <c r="D19" s="28">
        <v>334.5</v>
      </c>
      <c r="E19" s="8" t="s">
        <v>57</v>
      </c>
      <c r="F19" s="1"/>
      <c r="G19" s="1"/>
      <c r="H19" s="1"/>
      <c r="I19" s="1"/>
      <c r="J19" s="1"/>
    </row>
    <row r="20" spans="1:10" ht="60" customHeight="1">
      <c r="A20" s="27" t="s">
        <v>40</v>
      </c>
      <c r="B20" s="29">
        <v>22809411811</v>
      </c>
      <c r="C20" s="4" t="s">
        <v>41</v>
      </c>
      <c r="D20" s="28">
        <v>473.4</v>
      </c>
      <c r="E20" s="8" t="s">
        <v>57</v>
      </c>
      <c r="F20" s="1"/>
      <c r="G20" s="1"/>
      <c r="H20" s="1"/>
      <c r="I20" s="1"/>
      <c r="J20" s="1"/>
    </row>
    <row r="21" spans="1:10" ht="60" customHeight="1">
      <c r="A21" s="27" t="s">
        <v>108</v>
      </c>
      <c r="B21" s="4">
        <v>85821130368</v>
      </c>
      <c r="C21" s="4" t="s">
        <v>109</v>
      </c>
      <c r="D21" s="28">
        <v>4.13</v>
      </c>
      <c r="E21" s="44" t="s">
        <v>110</v>
      </c>
      <c r="F21" s="1"/>
      <c r="G21" s="1"/>
      <c r="H21" s="1"/>
      <c r="I21" s="1"/>
      <c r="J21" s="1"/>
    </row>
    <row r="22" spans="1:10" ht="60" customHeight="1">
      <c r="A22" s="27" t="s">
        <v>108</v>
      </c>
      <c r="B22" s="4">
        <v>85821130368</v>
      </c>
      <c r="C22" s="4" t="s">
        <v>109</v>
      </c>
      <c r="D22" s="28">
        <v>2.16</v>
      </c>
      <c r="E22" s="44" t="s">
        <v>110</v>
      </c>
      <c r="F22" s="1"/>
      <c r="G22" s="1"/>
      <c r="H22" s="1"/>
      <c r="I22" s="1"/>
      <c r="J22" s="1"/>
    </row>
    <row r="23" spans="1:10" ht="60" customHeight="1">
      <c r="A23" s="27" t="s">
        <v>108</v>
      </c>
      <c r="B23" s="4">
        <v>85821130368</v>
      </c>
      <c r="C23" s="4" t="s">
        <v>109</v>
      </c>
      <c r="D23" s="28">
        <v>1.65</v>
      </c>
      <c r="E23" s="44" t="s">
        <v>110</v>
      </c>
      <c r="F23" s="1"/>
      <c r="G23" s="1"/>
      <c r="H23" s="1"/>
      <c r="I23" s="1"/>
      <c r="J23" s="1"/>
    </row>
    <row r="24" spans="1:10" ht="60" customHeight="1">
      <c r="A24" s="27" t="s">
        <v>108</v>
      </c>
      <c r="B24" s="4">
        <v>85821130368</v>
      </c>
      <c r="C24" s="4" t="s">
        <v>109</v>
      </c>
      <c r="D24" s="28">
        <v>1.66</v>
      </c>
      <c r="E24" s="44" t="s">
        <v>110</v>
      </c>
      <c r="F24" s="1"/>
      <c r="G24" s="1"/>
      <c r="H24" s="1"/>
      <c r="I24" s="1"/>
      <c r="J24" s="1"/>
    </row>
    <row r="25" spans="1:10" ht="60" customHeight="1">
      <c r="A25" s="27" t="s">
        <v>90</v>
      </c>
      <c r="B25" s="45">
        <v>57128812481</v>
      </c>
      <c r="C25" s="4" t="s">
        <v>91</v>
      </c>
      <c r="D25" s="28">
        <v>107.95</v>
      </c>
      <c r="E25" s="8" t="s">
        <v>57</v>
      </c>
      <c r="F25" s="1"/>
      <c r="G25" s="1"/>
      <c r="H25" s="1"/>
      <c r="I25" s="1"/>
      <c r="J25" s="1"/>
    </row>
    <row r="26" spans="1:10" ht="60" customHeight="1">
      <c r="A26" s="27" t="s">
        <v>90</v>
      </c>
      <c r="B26" s="45">
        <v>57128812481</v>
      </c>
      <c r="C26" s="4" t="s">
        <v>91</v>
      </c>
      <c r="D26" s="28">
        <v>91</v>
      </c>
      <c r="E26" s="8" t="s">
        <v>57</v>
      </c>
      <c r="F26" s="1"/>
      <c r="G26" s="1"/>
      <c r="H26" s="1"/>
      <c r="I26" s="1"/>
      <c r="J26" s="1"/>
    </row>
    <row r="27" spans="1:10" ht="60" customHeight="1">
      <c r="A27" s="27" t="s">
        <v>74</v>
      </c>
      <c r="B27" s="30" t="s">
        <v>32</v>
      </c>
      <c r="C27" s="4" t="s">
        <v>32</v>
      </c>
      <c r="D27" s="28">
        <f>+D26</f>
        <v>91</v>
      </c>
      <c r="E27" s="8" t="s">
        <v>38</v>
      </c>
      <c r="F27" s="1"/>
      <c r="G27" s="1"/>
      <c r="H27" s="1"/>
      <c r="I27" s="1"/>
      <c r="J27" s="1"/>
    </row>
    <row r="28" spans="1:10" ht="60" customHeight="1">
      <c r="A28" s="27" t="s">
        <v>21</v>
      </c>
      <c r="B28" s="30" t="s">
        <v>22</v>
      </c>
      <c r="C28" s="4" t="s">
        <v>23</v>
      </c>
      <c r="D28" s="28">
        <v>330.75</v>
      </c>
      <c r="E28" s="8" t="s">
        <v>29</v>
      </c>
      <c r="F28" s="1"/>
      <c r="G28" s="1"/>
      <c r="H28" s="1"/>
      <c r="I28" s="1"/>
      <c r="J28" s="1"/>
    </row>
    <row r="29" spans="1:10" ht="60" customHeight="1">
      <c r="A29" s="27" t="str">
        <f>+A28</f>
        <v>HRVATSKI TELEKOM</v>
      </c>
      <c r="B29" s="30" t="s">
        <v>22</v>
      </c>
      <c r="C29" s="4" t="s">
        <v>23</v>
      </c>
      <c r="D29" s="28">
        <v>162.13</v>
      </c>
      <c r="E29" s="8" t="s">
        <v>24</v>
      </c>
      <c r="F29" s="1"/>
      <c r="G29" s="1"/>
      <c r="H29" s="1"/>
      <c r="I29" s="1"/>
      <c r="J29" s="1"/>
    </row>
    <row r="30" spans="1:10" ht="60" customHeight="1">
      <c r="A30" s="27" t="s">
        <v>33</v>
      </c>
      <c r="B30" s="30" t="s">
        <v>34</v>
      </c>
      <c r="C30" s="4" t="s">
        <v>35</v>
      </c>
      <c r="D30" s="28">
        <v>53.4</v>
      </c>
      <c r="E30" s="8" t="s">
        <v>36</v>
      </c>
      <c r="F30" s="1"/>
      <c r="G30" s="1"/>
      <c r="H30" s="1"/>
      <c r="I30" s="1"/>
      <c r="J30" s="1"/>
    </row>
    <row r="31" spans="1:10" ht="60" customHeight="1">
      <c r="A31" s="27" t="s">
        <v>99</v>
      </c>
      <c r="B31" s="40" t="s">
        <v>54</v>
      </c>
      <c r="C31" s="41" t="s">
        <v>55</v>
      </c>
      <c r="D31" s="43">
        <v>132.71</v>
      </c>
      <c r="E31" s="44" t="s">
        <v>20</v>
      </c>
      <c r="F31" s="1"/>
      <c r="G31" s="1"/>
      <c r="H31" s="1"/>
      <c r="I31" s="1"/>
      <c r="J31" s="1"/>
    </row>
    <row r="32" spans="1:10" ht="60" customHeight="1">
      <c r="A32" s="31" t="s">
        <v>45</v>
      </c>
      <c r="B32" s="40">
        <v>15526597734</v>
      </c>
      <c r="C32" s="41" t="s">
        <v>49</v>
      </c>
      <c r="D32" s="28">
        <v>93.25</v>
      </c>
      <c r="E32" s="44" t="s">
        <v>20</v>
      </c>
      <c r="F32" s="1"/>
      <c r="G32" s="1"/>
      <c r="H32" s="1"/>
      <c r="I32" s="1"/>
      <c r="J32" s="1"/>
    </row>
    <row r="33" spans="1:10" ht="60" customHeight="1">
      <c r="A33" s="27" t="s">
        <v>45</v>
      </c>
      <c r="B33" s="40">
        <v>15526597734</v>
      </c>
      <c r="C33" s="41" t="s">
        <v>49</v>
      </c>
      <c r="D33" s="28">
        <v>93.25</v>
      </c>
      <c r="E33" s="44" t="s">
        <v>20</v>
      </c>
      <c r="F33" s="1"/>
      <c r="G33" s="1"/>
      <c r="H33" s="1"/>
      <c r="I33" s="1"/>
      <c r="J33" s="1"/>
    </row>
    <row r="34" spans="1:10" ht="60" customHeight="1">
      <c r="A34" s="27" t="s">
        <v>17</v>
      </c>
      <c r="B34" s="30" t="s">
        <v>18</v>
      </c>
      <c r="C34" s="4" t="s">
        <v>19</v>
      </c>
      <c r="D34" s="28">
        <v>275</v>
      </c>
      <c r="E34" s="8" t="s">
        <v>20</v>
      </c>
      <c r="F34" s="1"/>
      <c r="G34" s="1"/>
      <c r="H34" s="1"/>
      <c r="I34" s="1"/>
      <c r="J34" s="1"/>
    </row>
    <row r="35" spans="1:10" ht="60" customHeight="1">
      <c r="A35" s="27" t="s">
        <v>44</v>
      </c>
      <c r="B35" s="40" t="s">
        <v>50</v>
      </c>
      <c r="C35" s="41" t="s">
        <v>51</v>
      </c>
      <c r="D35" s="28">
        <v>1080</v>
      </c>
      <c r="E35" s="8" t="s">
        <v>106</v>
      </c>
      <c r="F35" s="1"/>
      <c r="G35" s="1"/>
      <c r="H35" s="1"/>
      <c r="I35" s="1"/>
      <c r="J35" s="1"/>
    </row>
    <row r="36" spans="1:10" ht="60" customHeight="1">
      <c r="A36" s="27" t="s">
        <v>44</v>
      </c>
      <c r="B36" s="40" t="s">
        <v>50</v>
      </c>
      <c r="C36" s="41" t="s">
        <v>51</v>
      </c>
      <c r="D36" s="28">
        <v>1560</v>
      </c>
      <c r="E36" s="8" t="s">
        <v>106</v>
      </c>
      <c r="F36" s="1"/>
      <c r="G36" s="1"/>
      <c r="H36" s="1"/>
      <c r="I36" s="1"/>
      <c r="J36" s="1"/>
    </row>
    <row r="37" spans="1:10" ht="60" customHeight="1">
      <c r="A37" s="27" t="s">
        <v>98</v>
      </c>
      <c r="B37" s="41" t="s">
        <v>32</v>
      </c>
      <c r="C37" s="41" t="s">
        <v>32</v>
      </c>
      <c r="D37" s="28">
        <v>946.22</v>
      </c>
      <c r="E37" s="8" t="s">
        <v>38</v>
      </c>
      <c r="F37" s="1"/>
      <c r="G37" s="1"/>
      <c r="H37" s="1"/>
      <c r="I37" s="1"/>
      <c r="J37" s="1"/>
    </row>
    <row r="38" spans="1:10" ht="60" customHeight="1">
      <c r="A38" s="27" t="s">
        <v>87</v>
      </c>
      <c r="B38" s="30" t="s">
        <v>88</v>
      </c>
      <c r="C38" s="4" t="s">
        <v>89</v>
      </c>
      <c r="D38" s="28">
        <v>252</v>
      </c>
      <c r="E38" s="8" t="s">
        <v>119</v>
      </c>
      <c r="F38" s="1"/>
      <c r="G38" s="1"/>
      <c r="H38" s="1"/>
      <c r="I38" s="1"/>
      <c r="J38" s="1"/>
    </row>
    <row r="39" spans="1:10" ht="60" customHeight="1">
      <c r="A39" s="27" t="s">
        <v>77</v>
      </c>
      <c r="B39" s="30" t="s">
        <v>78</v>
      </c>
      <c r="C39" s="4" t="s">
        <v>79</v>
      </c>
      <c r="D39" s="28">
        <v>5537.5</v>
      </c>
      <c r="E39" s="8" t="s">
        <v>31</v>
      </c>
      <c r="F39" s="1"/>
      <c r="G39" s="1"/>
      <c r="H39" s="1"/>
      <c r="I39" s="1"/>
      <c r="J39" s="1"/>
    </row>
    <row r="40" spans="1:10" ht="60" customHeight="1">
      <c r="A40" s="27" t="s">
        <v>73</v>
      </c>
      <c r="B40" s="49" t="s">
        <v>32</v>
      </c>
      <c r="C40" s="41" t="s">
        <v>32</v>
      </c>
      <c r="D40" s="28">
        <v>781.86</v>
      </c>
      <c r="E40" s="8" t="s">
        <v>38</v>
      </c>
      <c r="F40" s="1"/>
      <c r="G40" s="1"/>
      <c r="H40" s="1"/>
      <c r="I40" s="1"/>
      <c r="J40" s="1"/>
    </row>
    <row r="41" spans="1:10" ht="60" customHeight="1">
      <c r="A41" s="27" t="s">
        <v>72</v>
      </c>
      <c r="B41" s="4">
        <v>52508873833</v>
      </c>
      <c r="C41" s="4" t="s">
        <v>115</v>
      </c>
      <c r="D41" s="28">
        <v>52.31</v>
      </c>
      <c r="E41" s="8" t="s">
        <v>117</v>
      </c>
      <c r="F41" s="1"/>
      <c r="G41" s="1"/>
      <c r="H41" s="1"/>
      <c r="I41" s="1"/>
      <c r="J41" s="1"/>
    </row>
    <row r="42" spans="1:10" ht="60" customHeight="1">
      <c r="A42" s="27" t="s">
        <v>72</v>
      </c>
      <c r="B42" s="4">
        <v>52508873833</v>
      </c>
      <c r="C42" s="4" t="s">
        <v>115</v>
      </c>
      <c r="D42" s="28">
        <v>40.79</v>
      </c>
      <c r="E42" s="8" t="s">
        <v>116</v>
      </c>
      <c r="F42" s="1"/>
      <c r="G42" s="1"/>
      <c r="H42" s="1"/>
      <c r="I42" s="1"/>
      <c r="J42" s="1"/>
    </row>
    <row r="43" spans="1:10" ht="60" customHeight="1">
      <c r="A43" s="27" t="s">
        <v>46</v>
      </c>
      <c r="B43" s="30" t="s">
        <v>32</v>
      </c>
      <c r="C43" s="4" t="s">
        <v>32</v>
      </c>
      <c r="D43" s="28">
        <v>615.35</v>
      </c>
      <c r="E43" s="8" t="s">
        <v>38</v>
      </c>
      <c r="F43" s="1"/>
      <c r="G43" s="1"/>
      <c r="H43" s="1"/>
      <c r="I43" s="1"/>
      <c r="J43" s="1"/>
    </row>
    <row r="44" spans="1:10" ht="60" customHeight="1">
      <c r="A44" s="27" t="s">
        <v>92</v>
      </c>
      <c r="B44" s="30" t="s">
        <v>93</v>
      </c>
      <c r="C44" s="4" t="s">
        <v>37</v>
      </c>
      <c r="D44" s="28">
        <v>199.7</v>
      </c>
      <c r="E44" s="8" t="s">
        <v>114</v>
      </c>
      <c r="F44" s="1"/>
      <c r="G44" s="1"/>
      <c r="H44" s="1"/>
      <c r="I44" s="1"/>
      <c r="J44" s="1"/>
    </row>
    <row r="45" spans="1:10" ht="60" customHeight="1">
      <c r="A45" s="27" t="s">
        <v>42</v>
      </c>
      <c r="B45" s="42">
        <v>25975412652</v>
      </c>
      <c r="C45" s="41" t="s">
        <v>103</v>
      </c>
      <c r="D45" s="28">
        <v>1222.48</v>
      </c>
      <c r="E45" s="8" t="s">
        <v>104</v>
      </c>
      <c r="F45" s="1"/>
      <c r="G45" s="1"/>
      <c r="H45" s="1"/>
      <c r="I45" s="1"/>
      <c r="J45" s="1"/>
    </row>
    <row r="46" spans="1:10" ht="60" customHeight="1">
      <c r="A46" s="27" t="s">
        <v>42</v>
      </c>
      <c r="B46" s="42">
        <v>25975412652</v>
      </c>
      <c r="C46" s="41" t="s">
        <v>103</v>
      </c>
      <c r="D46" s="28">
        <v>119.78</v>
      </c>
      <c r="E46" s="8" t="s">
        <v>104</v>
      </c>
      <c r="F46" s="1"/>
      <c r="G46" s="1"/>
      <c r="H46" s="1"/>
      <c r="I46" s="1"/>
      <c r="J46" s="1"/>
    </row>
    <row r="47" spans="1:10" ht="60" customHeight="1">
      <c r="A47" s="27" t="s">
        <v>42</v>
      </c>
      <c r="B47" s="42">
        <v>25975412652</v>
      </c>
      <c r="C47" s="41" t="s">
        <v>103</v>
      </c>
      <c r="D47" s="28">
        <v>2584.58</v>
      </c>
      <c r="E47" s="8" t="s">
        <v>104</v>
      </c>
      <c r="F47" s="1"/>
      <c r="G47" s="1"/>
      <c r="H47" s="1"/>
      <c r="I47" s="1"/>
      <c r="J47" s="1"/>
    </row>
    <row r="48" spans="1:10" ht="60" customHeight="1">
      <c r="A48" s="27" t="s">
        <v>64</v>
      </c>
      <c r="B48" s="51">
        <v>83718300522</v>
      </c>
      <c r="C48" s="4" t="s">
        <v>126</v>
      </c>
      <c r="D48" s="28">
        <v>88</v>
      </c>
      <c r="E48" s="8" t="s">
        <v>125</v>
      </c>
      <c r="F48" s="1"/>
      <c r="G48" s="1"/>
      <c r="H48" s="1"/>
      <c r="I48" s="1"/>
      <c r="J48" s="1"/>
    </row>
    <row r="49" spans="1:10" ht="60" customHeight="1">
      <c r="A49" s="27" t="s">
        <v>100</v>
      </c>
      <c r="B49" s="30" t="s">
        <v>101</v>
      </c>
      <c r="C49" s="4" t="s">
        <v>102</v>
      </c>
      <c r="D49" s="28">
        <v>1032.1099999999999</v>
      </c>
      <c r="E49" s="8" t="s">
        <v>118</v>
      </c>
      <c r="F49" s="1"/>
      <c r="G49" s="1"/>
      <c r="H49" s="1"/>
      <c r="I49" s="1"/>
      <c r="J49" s="1"/>
    </row>
    <row r="50" spans="1:10" ht="60" customHeight="1">
      <c r="A50" s="27" t="s">
        <v>67</v>
      </c>
      <c r="B50" s="50" t="s">
        <v>68</v>
      </c>
      <c r="C50" s="4" t="s">
        <v>69</v>
      </c>
      <c r="D50" s="28">
        <v>78.900000000000006</v>
      </c>
      <c r="E50" s="8" t="s">
        <v>107</v>
      </c>
      <c r="F50" s="1"/>
      <c r="G50" s="1"/>
      <c r="H50" s="1"/>
      <c r="I50" s="1"/>
      <c r="J50" s="1"/>
    </row>
    <row r="51" spans="1:10" ht="60" customHeight="1">
      <c r="A51" s="27" t="s">
        <v>81</v>
      </c>
      <c r="B51" s="30" t="s">
        <v>82</v>
      </c>
      <c r="C51" s="4" t="s">
        <v>83</v>
      </c>
      <c r="D51" s="28">
        <v>2600</v>
      </c>
      <c r="E51" s="8" t="s">
        <v>105</v>
      </c>
      <c r="F51" s="1"/>
      <c r="G51" s="1"/>
      <c r="H51" s="1"/>
      <c r="I51" s="1"/>
      <c r="J51" s="1"/>
    </row>
    <row r="52" spans="1:10" ht="60" customHeight="1">
      <c r="A52" s="27" t="s">
        <v>75</v>
      </c>
      <c r="B52" s="4"/>
      <c r="C52" s="4" t="s">
        <v>76</v>
      </c>
      <c r="D52" s="28">
        <v>11280.3</v>
      </c>
      <c r="E52" s="8" t="s">
        <v>31</v>
      </c>
      <c r="F52" s="1"/>
      <c r="G52" s="1"/>
      <c r="H52" s="1"/>
      <c r="I52" s="1"/>
      <c r="J52" s="1"/>
    </row>
    <row r="53" spans="1:10" ht="60" customHeight="1">
      <c r="A53" s="27" t="s">
        <v>70</v>
      </c>
      <c r="B53" s="29">
        <v>79315920997</v>
      </c>
      <c r="C53" s="4" t="s">
        <v>71</v>
      </c>
      <c r="D53" s="28">
        <v>540</v>
      </c>
      <c r="E53" s="8" t="s">
        <v>48</v>
      </c>
      <c r="F53" s="1"/>
      <c r="G53" s="1"/>
      <c r="H53" s="1"/>
      <c r="I53" s="1"/>
      <c r="J53" s="1"/>
    </row>
    <row r="54" spans="1:10" ht="60" customHeight="1">
      <c r="A54" s="27" t="s">
        <v>63</v>
      </c>
      <c r="B54" s="45">
        <v>11374156664</v>
      </c>
      <c r="C54" s="4" t="s">
        <v>56</v>
      </c>
      <c r="D54" s="28">
        <v>28.9</v>
      </c>
      <c r="E54" s="8" t="s">
        <v>20</v>
      </c>
      <c r="F54" s="1"/>
      <c r="G54" s="1"/>
      <c r="H54" s="1"/>
      <c r="I54" s="1"/>
      <c r="J54" s="1"/>
    </row>
    <row r="55" spans="1:10" ht="60" customHeight="1" thickBot="1">
      <c r="A55" s="37"/>
      <c r="B55" s="38"/>
      <c r="C55" s="38"/>
      <c r="D55" s="39"/>
      <c r="E55" s="24"/>
      <c r="F55" s="1"/>
      <c r="G55" s="1"/>
      <c r="H55" s="1"/>
      <c r="I55" s="1"/>
      <c r="J55" s="1"/>
    </row>
    <row r="56" spans="1:10" ht="15.75" thickBot="1">
      <c r="A56" s="25" t="s">
        <v>16</v>
      </c>
      <c r="B56" s="21"/>
      <c r="C56" s="21"/>
      <c r="D56" s="26">
        <f>SUM(D6:D55)</f>
        <v>52275.820000000014</v>
      </c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</sheetData>
  <sortState ref="A6:E58">
    <sortCondition ref="A6"/>
  </sortState>
  <mergeCells count="3">
    <mergeCell ref="A1:E1"/>
    <mergeCell ref="H1:J1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PROSINAC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2024-07-16T09:55:49Z</dcterms:created>
  <dcterms:modified xsi:type="dcterms:W3CDTF">2025-01-17T11:40:19Z</dcterms:modified>
</cp:coreProperties>
</file>