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hdsplit-my.sharepoint.com/personal/info_hdsplit_hr/Documents/HR DOM DOKUMENTI/PRAVNO - FINANCIJSKI/JAVNA NABAVA_PLAN_POZIVI/2025/2025_natječaji_dokumentacija/06_25_Peristil Vibrez_ozvucenje-rasvjeta-pozornica/"/>
    </mc:Choice>
  </mc:AlternateContent>
  <xr:revisionPtr revIDLastSave="30" documentId="8_{9549F3BB-E66D-4B71-B521-12A5B9A5BEA8}" xr6:coauthVersionLast="47" xr6:coauthVersionMax="47" xr10:uidLastSave="{6CFE20F0-CEC6-4169-867F-A90D5E9AD663}"/>
  <bookViews>
    <workbookView xWindow="28680" yWindow="-120" windowWidth="29040" windowHeight="15840" xr2:uid="{F2EA0E5E-C72A-4BA8-8DAC-1A3AF265384D}"/>
  </bookViews>
  <sheets>
    <sheet name="Troškovnik Peristi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G6" i="1"/>
  <c r="I6" i="1"/>
  <c r="D7" i="1"/>
  <c r="F7" i="1"/>
  <c r="H7" i="1"/>
  <c r="I5" i="1"/>
  <c r="G5" i="1"/>
  <c r="E5" i="1"/>
  <c r="I4" i="1"/>
  <c r="I7" i="1" s="1"/>
  <c r="G4" i="1"/>
  <c r="E4" i="1"/>
  <c r="I3" i="1"/>
  <c r="G3" i="1"/>
  <c r="E3" i="1"/>
  <c r="E7" i="1" l="1"/>
  <c r="G7" i="1"/>
</calcChain>
</file>

<file path=xl/sharedStrings.xml><?xml version="1.0" encoding="utf-8"?>
<sst xmlns="http://schemas.openxmlformats.org/spreadsheetml/2006/main" count="34" uniqueCount="29">
  <si>
    <t>TROŠKOVNIK PERISTIL VIBREZ 07 - 09.09.2025</t>
  </si>
  <si>
    <t>Ponuditelj</t>
  </si>
  <si>
    <t>Ponuditelj 2</t>
  </si>
  <si>
    <t>R.Br.</t>
  </si>
  <si>
    <t>Opis poslova - najam</t>
  </si>
  <si>
    <t>Količina</t>
  </si>
  <si>
    <t>Cijena</t>
  </si>
  <si>
    <t>Cijena ukupno s PDV-om 25%</t>
  </si>
  <si>
    <t>Napomena</t>
  </si>
  <si>
    <t>1.1.</t>
  </si>
  <si>
    <t xml:space="preserve">Sustav ozvučenja, uključuje sav potreban popratni materijal i mikrofone sa priborom, cijena uključuje transport, montažu i demontažu opreme, sukladno priloženim tehničkim riderima svakog izvođača. Trajanje festivala od 07.09.2025 do 09.09.2025, ukupno 3 koncerta. </t>
  </si>
  <si>
    <t>1.2.</t>
  </si>
  <si>
    <t xml:space="preserve">Scenska rasvjeta, sukladno priloženim tehničkim riderima svakog izvođača, uključuje sav potreban materijal i rampe/nosače za rasvjetna tijela. Trajanje festivala od 07.09.2025 do 09.09.2025, ukupno 3 koncerta. </t>
  </si>
  <si>
    <t>1.3.</t>
  </si>
  <si>
    <t>1.4.</t>
  </si>
  <si>
    <t>Transport 450 sjedalica od skladišta HNK Split do Peristila i nakon završetka festivala povrat u skladište, postavljanje i skidanje gledališta.</t>
  </si>
  <si>
    <t>UKUPNO</t>
  </si>
  <si>
    <t>Ponuditelj je dužan dostaviti reference majstora tona sa listom sličnih projekata ostvarenih u zadnje 2 godine.</t>
  </si>
  <si>
    <t>Prihvatljivi proizvođači za sustav ozvučenja i monitoring: L-Acoustics, D&amp;B, Meyer Sound.</t>
  </si>
  <si>
    <t>Prihvatljivi proizvođači za digitalno tonsko miješalo: Prema priloženim tehničkim riderima izvođača</t>
  </si>
  <si>
    <t>Sustav scenske rasvjete prema priloženim tehničkim riderima izvođača.</t>
  </si>
  <si>
    <t>Parcijalne ponude se neće uzimati u obzir, ponuditelj je dužan ponuditi jedinstvenu ponudu za sve tražene stavke</t>
  </si>
  <si>
    <t>Montaža opreme može početi 06.09.2025 u 8h a demontaža 09.09.2025 odmah nakon završetka zadnjeg koncerta.</t>
  </si>
  <si>
    <t>Kontakt osoba za sva tehnička pitanja 
Slaven Tahirbegović 
Mob. 098303010</t>
  </si>
  <si>
    <t>Kontakt osoba za ostala pitanja 
Ivona Zulim
Mob. 0992222990</t>
  </si>
  <si>
    <t xml:space="preserve">Uvjeti za Peristil Vibrez festival </t>
  </si>
  <si>
    <t>Pozornica dimenzija 11m x 8m x 1m, stražnja strana pozornice je naslonjena na stepenice prema Vestibulu. Mora se omogućiti nesmetan pristup prostoru za skladištenje klavira, lijevo iza pozornice preko rampe na pozornici te preko dana otvoren središnji dio pozornice radi pristupa Dioklecijanovim podrumima.</t>
  </si>
  <si>
    <t>Sustav ozvučenja mora biti dimenzioniran za ravnomjerno zvučno pokrivanje gledališta na Peristilu, emisijska razina buke 85 dB(A), sukladno dokumentu Stručna podloga za određivanje dopuštenih razina buke prilikom održavanja javnih skupova razonode zabavnih i drugih aktivnosti Grada Splita.</t>
  </si>
  <si>
    <t>Google Maps lokacija - https://maps.app.goo.gl/Fb5dLdHowBJnfqP1A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</si>
</sst>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4" x14ac:knownFonts="1">
    <font>
      <sz val="11"/>
      <color theme="1"/>
      <name val="Aptos Narrow"/>
      <family val="2"/>
      <charset val="238"/>
      <scheme val="minor"/>
    </font>
    <font>
      <b/>
      <sz val="11"/>
      <color theme="1"/>
      <name val="Aptos Narrow"/>
      <family val="2"/>
      <charset val="238"/>
      <scheme val="minor"/>
    </font>
    <font>
      <b/>
      <sz val="12"/>
      <color theme="1"/>
      <name val="Aptos Narrow"/>
      <family val="2"/>
      <charset val="238"/>
      <scheme val="minor"/>
    </font>
    <font>
      <b/>
      <sz val="11"/>
      <color theme="1"/>
      <name val="Aptos Narrow"/>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1" xfId="0" applyBorder="1"/>
    <xf numFmtId="0" fontId="2" fillId="2" borderId="1" xfId="0" applyFont="1" applyFill="1" applyBorder="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wrapText="1"/>
    </xf>
    <xf numFmtId="16"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left" vertical="center" wrapText="1"/>
    </xf>
    <xf numFmtId="164" fontId="0" fillId="0" borderId="1" xfId="0" applyNumberFormat="1" applyBorder="1" applyAlignment="1">
      <alignment horizontal="left" vertical="center"/>
    </xf>
    <xf numFmtId="0" fontId="1" fillId="2" borderId="1" xfId="0" applyFont="1" applyFill="1" applyBorder="1"/>
    <xf numFmtId="0" fontId="0" fillId="2" borderId="1" xfId="0" applyFill="1" applyBorder="1"/>
    <xf numFmtId="164" fontId="0" fillId="2" borderId="1" xfId="0" applyNumberFormat="1" applyFill="1" applyBorder="1"/>
    <xf numFmtId="0" fontId="0" fillId="3" borderId="1" xfId="0" applyFill="1" applyBorder="1" applyAlignment="1">
      <alignment wrapText="1"/>
    </xf>
    <xf numFmtId="0" fontId="3" fillId="0" borderId="1" xfId="0" applyFont="1" applyBorder="1"/>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 xfId="0" applyBorder="1" applyAlignment="1">
      <alignment horizontal="center"/>
    </xf>
    <xf numFmtId="0" fontId="0" fillId="0" borderId="3"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B832-C564-47E9-969D-8061DFB544A8}">
  <dimension ref="A1:J19"/>
  <sheetViews>
    <sheetView tabSelected="1" topLeftCell="A5" workbookViewId="0">
      <selection activeCell="J10" sqref="J10"/>
    </sheetView>
  </sheetViews>
  <sheetFormatPr defaultRowHeight="14.4" x14ac:dyDescent="0.3"/>
  <cols>
    <col min="1" max="1" width="5.33203125" bestFit="1" customWidth="1"/>
    <col min="2" max="2" width="63.33203125" bestFit="1" customWidth="1"/>
    <col min="3" max="3" width="8" customWidth="1"/>
    <col min="4" max="4" width="10.88671875" customWidth="1"/>
    <col min="5" max="5" width="14.44140625" customWidth="1"/>
    <col min="6" max="6" width="10.88671875" hidden="1" customWidth="1"/>
    <col min="7" max="7" width="14.44140625" hidden="1" customWidth="1"/>
    <col min="8" max="8" width="10.88671875" hidden="1" customWidth="1"/>
    <col min="9" max="9" width="14.44140625" hidden="1" customWidth="1"/>
    <col min="10" max="10" width="18.109375" customWidth="1"/>
    <col min="11" max="11" width="18.5546875" customWidth="1"/>
    <col min="12" max="12" width="11.88671875" bestFit="1" customWidth="1"/>
  </cols>
  <sheetData>
    <row r="1" spans="1:10" ht="30" customHeight="1" x14ac:dyDescent="0.3">
      <c r="A1" s="1"/>
      <c r="B1" s="2" t="s">
        <v>0</v>
      </c>
      <c r="C1" s="1"/>
      <c r="D1" s="18" t="s">
        <v>1</v>
      </c>
      <c r="E1" s="19"/>
      <c r="F1" s="20" t="s">
        <v>2</v>
      </c>
      <c r="G1" s="21"/>
      <c r="H1" s="20" t="s">
        <v>2</v>
      </c>
      <c r="I1" s="21"/>
      <c r="J1" s="1"/>
    </row>
    <row r="2" spans="1:10" ht="28.8" x14ac:dyDescent="0.3">
      <c r="A2" s="3" t="s">
        <v>3</v>
      </c>
      <c r="B2" s="3" t="s">
        <v>4</v>
      </c>
      <c r="C2" s="4" t="s">
        <v>5</v>
      </c>
      <c r="D2" s="5" t="s">
        <v>6</v>
      </c>
      <c r="E2" s="5" t="s">
        <v>7</v>
      </c>
      <c r="F2" s="5" t="s">
        <v>6</v>
      </c>
      <c r="G2" s="5" t="s">
        <v>7</v>
      </c>
      <c r="H2" s="5" t="s">
        <v>6</v>
      </c>
      <c r="I2" s="5" t="s">
        <v>7</v>
      </c>
      <c r="J2" s="6" t="s">
        <v>8</v>
      </c>
    </row>
    <row r="3" spans="1:10" ht="62.4" customHeight="1" x14ac:dyDescent="0.3">
      <c r="A3" s="7" t="s">
        <v>9</v>
      </c>
      <c r="B3" s="8" t="s">
        <v>10</v>
      </c>
      <c r="C3" s="9">
        <v>1</v>
      </c>
      <c r="D3" s="10"/>
      <c r="E3" s="10">
        <f>D3*1.25*C3</f>
        <v>0</v>
      </c>
      <c r="F3" s="10"/>
      <c r="G3" s="10">
        <f>F3*1.25*C3</f>
        <v>0</v>
      </c>
      <c r="H3" s="10"/>
      <c r="I3" s="10">
        <f>H3*1.25*C3</f>
        <v>0</v>
      </c>
      <c r="J3" s="11"/>
    </row>
    <row r="4" spans="1:10" ht="43.2" x14ac:dyDescent="0.3">
      <c r="A4" s="7" t="s">
        <v>11</v>
      </c>
      <c r="B4" s="8" t="s">
        <v>12</v>
      </c>
      <c r="C4" s="9">
        <v>1</v>
      </c>
      <c r="D4" s="10"/>
      <c r="E4" s="10">
        <f>D4*1.25*C4</f>
        <v>0</v>
      </c>
      <c r="F4" s="10"/>
      <c r="G4" s="10">
        <f t="shared" ref="G4:G6" si="0">F4*1.25*C4</f>
        <v>0</v>
      </c>
      <c r="H4" s="10"/>
      <c r="I4" s="10">
        <f t="shared" ref="I4:I6" si="1">H4*1.25*C4</f>
        <v>0</v>
      </c>
      <c r="J4" s="11"/>
    </row>
    <row r="5" spans="1:10" ht="78" customHeight="1" x14ac:dyDescent="0.3">
      <c r="A5" s="9" t="s">
        <v>13</v>
      </c>
      <c r="B5" s="8" t="s">
        <v>26</v>
      </c>
      <c r="C5" s="9">
        <v>1</v>
      </c>
      <c r="D5" s="10"/>
      <c r="E5" s="10">
        <f>D5*1.25*C5</f>
        <v>0</v>
      </c>
      <c r="F5" s="10"/>
      <c r="G5" s="10">
        <f t="shared" si="0"/>
        <v>0</v>
      </c>
      <c r="H5" s="10"/>
      <c r="I5" s="10">
        <f t="shared" si="1"/>
        <v>0</v>
      </c>
      <c r="J5" s="11"/>
    </row>
    <row r="6" spans="1:10" ht="28.8" x14ac:dyDescent="0.3">
      <c r="A6" s="9" t="s">
        <v>14</v>
      </c>
      <c r="B6" s="16" t="s">
        <v>15</v>
      </c>
      <c r="C6" s="9">
        <v>1</v>
      </c>
      <c r="D6" s="10"/>
      <c r="E6" s="10">
        <f t="shared" ref="E6" si="2">D6*1.25*C6</f>
        <v>0</v>
      </c>
      <c r="F6" s="10"/>
      <c r="G6" s="10">
        <f t="shared" si="0"/>
        <v>0</v>
      </c>
      <c r="H6" s="10"/>
      <c r="I6" s="10">
        <f t="shared" si="1"/>
        <v>0</v>
      </c>
      <c r="J6" s="12"/>
    </row>
    <row r="7" spans="1:10" x14ac:dyDescent="0.3">
      <c r="A7" s="1"/>
      <c r="B7" s="13" t="s">
        <v>16</v>
      </c>
      <c r="C7" s="14"/>
      <c r="D7" s="15">
        <f>SUM(D3:D6)</f>
        <v>0</v>
      </c>
      <c r="E7" s="15">
        <f>SUM(E3:E6)</f>
        <v>0</v>
      </c>
      <c r="F7" s="15">
        <f>SUM(F3:F6)</f>
        <v>0</v>
      </c>
      <c r="G7" s="15">
        <f>SUM(G3:G6)</f>
        <v>0</v>
      </c>
      <c r="H7" s="15">
        <f>SUM(H3:H6)</f>
        <v>0</v>
      </c>
      <c r="I7" s="15">
        <f>SUM(I3:I6)</f>
        <v>0</v>
      </c>
      <c r="J7" s="15"/>
    </row>
    <row r="9" spans="1:10" x14ac:dyDescent="0.3">
      <c r="B9" s="17" t="s">
        <v>25</v>
      </c>
    </row>
    <row r="10" spans="1:10" ht="75.599999999999994" customHeight="1" x14ac:dyDescent="0.3">
      <c r="B10" s="8" t="s">
        <v>27</v>
      </c>
    </row>
    <row r="11" spans="1:10" ht="28.8" x14ac:dyDescent="0.3">
      <c r="B11" s="8" t="s">
        <v>17</v>
      </c>
    </row>
    <row r="12" spans="1:10" ht="28.8" x14ac:dyDescent="0.3">
      <c r="B12" s="8" t="s">
        <v>18</v>
      </c>
    </row>
    <row r="13" spans="1:10" ht="28.8" x14ac:dyDescent="0.3">
      <c r="B13" s="8" t="s">
        <v>19</v>
      </c>
    </row>
    <row r="14" spans="1:10" ht="19.8" customHeight="1" x14ac:dyDescent="0.3">
      <c r="B14" s="8" t="s">
        <v>20</v>
      </c>
    </row>
    <row r="15" spans="1:10" ht="28.8" x14ac:dyDescent="0.3">
      <c r="B15" s="8" t="s">
        <v>21</v>
      </c>
    </row>
    <row r="16" spans="1:10" ht="28.8" x14ac:dyDescent="0.3">
      <c r="B16" s="8" t="s">
        <v>22</v>
      </c>
    </row>
    <row r="17" spans="2:2" x14ac:dyDescent="0.3">
      <c r="B17" s="1" t="s">
        <v>28</v>
      </c>
    </row>
    <row r="18" spans="2:2" ht="43.2" x14ac:dyDescent="0.3">
      <c r="B18" s="8" t="s">
        <v>23</v>
      </c>
    </row>
    <row r="19" spans="2:2" ht="43.2" x14ac:dyDescent="0.3">
      <c r="B19" s="8" t="s">
        <v>24</v>
      </c>
    </row>
  </sheetData>
  <mergeCells count="3">
    <mergeCell ref="D1:E1"/>
    <mergeCell ref="F1:G1"/>
    <mergeCell ref="H1:I1"/>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 Peristil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Slaven Tahirbegović</dc:creator>
  <cp:lastModifiedBy>Slaven Tahirbegović</cp:lastModifiedBy>
  <dcterms:created xsi:type="dcterms:W3CDTF">2025-07-10T10:35:55Z</dcterms:created>
  <dcterms:modified xsi:type="dcterms:W3CDTF">2025-08-14T09:05:53Z</dcterms:modified>
</cp:coreProperties>
</file>